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новое по фуд\осен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62" i="1" l="1"/>
  <c r="I176" i="1"/>
  <c r="J119" i="1"/>
  <c r="F138" i="1"/>
  <c r="J176" i="1"/>
  <c r="L119" i="1"/>
  <c r="G138" i="1"/>
  <c r="L176" i="1"/>
  <c r="H81" i="1"/>
  <c r="H138" i="1"/>
  <c r="F195" i="1"/>
  <c r="I24" i="1"/>
  <c r="I81" i="1"/>
  <c r="G195" i="1"/>
  <c r="F43" i="1"/>
  <c r="J81" i="1"/>
  <c r="F100" i="1"/>
  <c r="H195" i="1"/>
  <c r="G100" i="1"/>
  <c r="I195" i="1"/>
  <c r="F62" i="1"/>
  <c r="I43" i="1"/>
  <c r="I100" i="1"/>
  <c r="L43" i="1"/>
  <c r="L138" i="1"/>
  <c r="G157" i="1"/>
  <c r="J195" i="1"/>
  <c r="F157" i="1"/>
  <c r="I62" i="1"/>
  <c r="G119" i="1"/>
  <c r="I157" i="1"/>
  <c r="H100" i="1"/>
  <c r="F24" i="1"/>
  <c r="J62" i="1"/>
  <c r="H119" i="1"/>
  <c r="J157" i="1"/>
  <c r="I138" i="1"/>
  <c r="J43" i="1"/>
  <c r="J138" i="1"/>
  <c r="G24" i="1"/>
  <c r="L62" i="1"/>
  <c r="F81" i="1"/>
  <c r="I119" i="1"/>
  <c r="L157" i="1"/>
  <c r="H24" i="1"/>
  <c r="G81" i="1"/>
  <c r="H176" i="1"/>
  <c r="J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<sst xmlns="http://schemas.openxmlformats.org/spreadsheetml/2006/main" count="273" uniqueCount="92">
  <si>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</si>
  <si>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</si>
  <si>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</si>
  <si>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</si>
  <si>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</si>
  <si>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</si>
  <si>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</si>
  <si>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</si>
  <si>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</si>
  <si>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</si>
  <si>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</si>
  <si>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</si>
  <si>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</si>
  <si>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</si>
  <si>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</si>
  <si>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</si>
  <si>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</si>
  <si>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</si>
  <si>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</si>
  <si>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</si>
  <si>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</si>
  <si>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</si>
  <si>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</si>
  <si>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</si>
  <si>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</si>
  <si>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</si>
  <si>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</si>
  <si>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</si>
  <si>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</si>
  <si>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</si>
  <si>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</si>
  <si>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</si>
  <si>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</si>
  <si>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</si>
  <si>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</si>
  <si>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</si>
  <si>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</si>
  <si>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</si>
  <si>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</si>
  <si>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"Лицей №6"</t>
  </si>
  <si>
    <t>Чай с лимоном</t>
  </si>
  <si>
    <t>Хлеб пшеничный</t>
  </si>
  <si>
    <t>Помидоры свежие порциями</t>
  </si>
  <si>
    <t>ттк №79</t>
  </si>
  <si>
    <t>№108****</t>
  </si>
  <si>
    <t>№106****</t>
  </si>
  <si>
    <t>Плов</t>
  </si>
  <si>
    <t>Чай с сахаром</t>
  </si>
  <si>
    <t>Огурцы свежие</t>
  </si>
  <si>
    <t>ттк №60</t>
  </si>
  <si>
    <t>ттк №77</t>
  </si>
  <si>
    <t>Чай с молоком</t>
  </si>
  <si>
    <t>ттк №80</t>
  </si>
  <si>
    <t>108****</t>
  </si>
  <si>
    <t>директор</t>
  </si>
  <si>
    <t>Уразова А.К.</t>
  </si>
  <si>
    <t>Помидоры свежие</t>
  </si>
  <si>
    <t>Макаронные изделия отварные</t>
  </si>
  <si>
    <t>Шницель детский</t>
  </si>
  <si>
    <t>№ 516*</t>
  </si>
  <si>
    <t>ттк №7</t>
  </si>
  <si>
    <t>Каша "Дружба"</t>
  </si>
  <si>
    <t>Бутерброд горячий</t>
  </si>
  <si>
    <t>ттк №63</t>
  </si>
  <si>
    <t>ттк №82</t>
  </si>
  <si>
    <t>Каша вязкая гречневая</t>
  </si>
  <si>
    <t>Куриное филе, тушенное в соусе</t>
  </si>
  <si>
    <t>№510*</t>
  </si>
  <si>
    <t>ттк №83</t>
  </si>
  <si>
    <t>Картофельное пюре</t>
  </si>
  <si>
    <t>"Ежики" с овощами</t>
  </si>
  <si>
    <t>520*</t>
  </si>
  <si>
    <t>ттк №48</t>
  </si>
  <si>
    <t>Фрикадельки куриные в соусе</t>
  </si>
  <si>
    <t>Фруто-чай</t>
  </si>
  <si>
    <t>№516*</t>
  </si>
  <si>
    <t>ттк №75</t>
  </si>
  <si>
    <t>ттк №26</t>
  </si>
  <si>
    <t>Каша рисовая вязкая</t>
  </si>
  <si>
    <t>ттк №62</t>
  </si>
  <si>
    <t>Тефтели</t>
  </si>
  <si>
    <t>Фруктовый чай с яблоком</t>
  </si>
  <si>
    <t>№461*</t>
  </si>
  <si>
    <t>ттк №58</t>
  </si>
  <si>
    <t>Плов из филе птицы</t>
  </si>
  <si>
    <t>ттк №141</t>
  </si>
  <si>
    <t>106****</t>
  </si>
  <si>
    <t>Каша вязкая пшеничная</t>
  </si>
  <si>
    <t>Мясные шарики с овощами</t>
  </si>
  <si>
    <t>Чай апельсиновый</t>
  </si>
  <si>
    <t>ттк №59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</si>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</sst>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54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57</v>
      </c>
      <c r="F6" s="40">
        <v>180</v>
      </c>
      <c r="G6" s="40">
        <v>6.3</v>
      </c>
      <c r="H6" s="40">
        <v>7.38</v>
      </c>
      <c r="I6" s="40">
        <v>42.3</v>
      </c>
      <c r="J6" s="40">
        <v>264.60000000000002</v>
      </c>
      <c r="K6" s="41" t="s">
        <v>59</v>
      </c>
      <c r="L6" s="40">
        <v>13.84</v>
      </c>
    </row>
    <row r="7" spans="1:12" ht="15" x14ac:dyDescent="0.25">
      <c r="A7" s="23"/>
      <c r="B7" s="15"/>
      <c r="C7" s="11"/>
      <c r="D7" s="6"/>
      <c r="E7" s="42" t="s">
        <v>58</v>
      </c>
      <c r="F7" s="43">
        <v>56</v>
      </c>
      <c r="G7" s="43">
        <v>6.61</v>
      </c>
      <c r="H7" s="43">
        <v>7.38</v>
      </c>
      <c r="I7" s="43">
        <v>5.52</v>
      </c>
      <c r="J7" s="43">
        <v>95.5</v>
      </c>
      <c r="K7" s="44" t="s">
        <v>60</v>
      </c>
      <c r="L7" s="43">
        <v>37.340000000000003</v>
      </c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43</v>
      </c>
      <c r="L8" s="43">
        <v>4.97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44</v>
      </c>
      <c r="L9" s="43">
        <v>1.58</v>
      </c>
    </row>
    <row r="10" spans="1:12" ht="15" x14ac:dyDescent="0.25">
      <c r="A10" s="23"/>
      <c r="B10" s="15"/>
      <c r="C10" s="11"/>
      <c r="D10" s="7" t="s">
        <v>24</v>
      </c>
      <c r="E10" s="52" t="s">
        <v>42</v>
      </c>
      <c r="F10" s="43">
        <v>43</v>
      </c>
      <c r="G10" s="43">
        <v>0.47</v>
      </c>
      <c r="H10" s="43">
        <v>0.09</v>
      </c>
      <c r="I10" s="43">
        <v>1.63</v>
      </c>
      <c r="J10" s="43">
        <v>10.32</v>
      </c>
      <c r="K10" s="44" t="s">
        <v>45</v>
      </c>
      <c r="L10" s="43">
        <v>11.25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509</v>
      </c>
      <c r="G13" s="19">
        <f t="shared" ref="G13:J13" si="0">SUM(G6:G12)</f>
        <v>15.73</v>
      </c>
      <c r="H13" s="19">
        <f t="shared" si="0"/>
        <v>15.1</v>
      </c>
      <c r="I13" s="19">
        <f t="shared" si="0"/>
        <v>79.52</v>
      </c>
      <c r="J13" s="19">
        <f t="shared" si="0"/>
        <v>502.54</v>
      </c>
      <c r="K13" s="25"/>
      <c r="L13" s="19">
        <f t="shared" ref="L13" si="1">SUM(L6:L12)</f>
        <v>68.98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509</v>
      </c>
      <c r="G24" s="32">
        <f t="shared" ref="G24:J24" si="4">G13+G23</f>
        <v>15.73</v>
      </c>
      <c r="H24" s="32">
        <f t="shared" si="4"/>
        <v>15.1</v>
      </c>
      <c r="I24" s="32">
        <f t="shared" si="4"/>
        <v>79.52</v>
      </c>
      <c r="J24" s="32">
        <f t="shared" si="4"/>
        <v>502.54</v>
      </c>
      <c r="K24" s="32"/>
      <c r="L24" s="32">
        <f t="shared" ref="L24" si="5">L13+L23</f>
        <v>68.98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13.6</v>
      </c>
      <c r="H25" s="40">
        <v>15.3</v>
      </c>
      <c r="I25" s="40">
        <v>39.6</v>
      </c>
      <c r="J25" s="40">
        <v>350</v>
      </c>
      <c r="K25" s="41" t="s">
        <v>49</v>
      </c>
      <c r="L25" s="40">
        <v>48.82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/>
      <c r="I27" s="43">
        <v>13</v>
      </c>
      <c r="J27" s="43">
        <v>60</v>
      </c>
      <c r="K27" s="44" t="s">
        <v>50</v>
      </c>
      <c r="L27" s="43">
        <v>2.33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 t="s">
        <v>44</v>
      </c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50</v>
      </c>
      <c r="G29" s="43">
        <v>0.4</v>
      </c>
      <c r="H29" s="43">
        <v>0.05</v>
      </c>
      <c r="I29" s="43">
        <v>1.25</v>
      </c>
      <c r="J29" s="43">
        <v>7</v>
      </c>
      <c r="K29" s="44" t="s">
        <v>45</v>
      </c>
      <c r="L29" s="43">
        <v>14.23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17.899999999999999</v>
      </c>
      <c r="H32" s="19">
        <f t="shared" ref="H32" si="7">SUM(H25:H31)</f>
        <v>15.750000000000002</v>
      </c>
      <c r="I32" s="19">
        <f t="shared" ref="I32" si="8">SUM(I25:I31)</f>
        <v>78.45</v>
      </c>
      <c r="J32" s="19">
        <f t="shared" ref="J32:L32" si="9">SUM(J25:J31)</f>
        <v>534.5</v>
      </c>
      <c r="K32" s="25"/>
      <c r="L32" s="19">
        <f t="shared" si="9"/>
        <v>68.98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17.899999999999999</v>
      </c>
      <c r="H43" s="32">
        <f t="shared" ref="H43" si="15">H32+H42</f>
        <v>15.750000000000002</v>
      </c>
      <c r="I43" s="32">
        <f t="shared" ref="I43" si="16">I32+I42</f>
        <v>78.45</v>
      </c>
      <c r="J43" s="32">
        <f t="shared" ref="J43:L43" si="17">J32+J42</f>
        <v>534.5</v>
      </c>
      <c r="K43" s="32"/>
      <c r="L43" s="32">
        <f t="shared" si="17"/>
        <v>68.98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5.26</v>
      </c>
      <c r="H44" s="40">
        <v>11.74</v>
      </c>
      <c r="I44" s="40">
        <v>21.7</v>
      </c>
      <c r="J44" s="40">
        <v>226.2</v>
      </c>
      <c r="K44" s="41" t="s">
        <v>63</v>
      </c>
      <c r="L44" s="40">
        <v>25.85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70</v>
      </c>
      <c r="G45" s="43">
        <v>7.13</v>
      </c>
      <c r="H45" s="43">
        <v>6.49</v>
      </c>
      <c r="I45" s="43">
        <v>12.07</v>
      </c>
      <c r="J45" s="43">
        <v>147.13999999999999</v>
      </c>
      <c r="K45" s="44" t="s">
        <v>64</v>
      </c>
      <c r="L45" s="43">
        <v>31.35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52</v>
      </c>
      <c r="L46" s="43">
        <v>10.15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2.74</v>
      </c>
      <c r="H47" s="43">
        <v>0.28999999999999998</v>
      </c>
      <c r="I47" s="43">
        <v>17.71</v>
      </c>
      <c r="J47" s="43">
        <v>84.6</v>
      </c>
      <c r="K47" s="44" t="s">
        <v>53</v>
      </c>
      <c r="L47" s="43">
        <v>1.63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16.53</v>
      </c>
      <c r="H51" s="19">
        <f t="shared" ref="H51" si="19">SUM(H44:H50)</f>
        <v>20.12</v>
      </c>
      <c r="I51" s="19">
        <f t="shared" ref="I51" si="20">SUM(I44:I50)</f>
        <v>68.819999999999993</v>
      </c>
      <c r="J51" s="19">
        <f t="shared" ref="J51:L51" si="21">SUM(J44:J50)</f>
        <v>547.26</v>
      </c>
      <c r="K51" s="25"/>
      <c r="L51" s="19">
        <f t="shared" si="21"/>
        <v>68.98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16.53</v>
      </c>
      <c r="H62" s="32">
        <f t="shared" ref="H62" si="27">H51+H61</f>
        <v>20.12</v>
      </c>
      <c r="I62" s="32">
        <f t="shared" ref="I62" si="28">I51+I61</f>
        <v>68.819999999999993</v>
      </c>
      <c r="J62" s="32">
        <f t="shared" ref="J62:L62" si="29">J51+J61</f>
        <v>547.26</v>
      </c>
      <c r="K62" s="32"/>
      <c r="L62" s="32">
        <f t="shared" si="29"/>
        <v>68.98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170</v>
      </c>
      <c r="G63" s="40">
        <v>5.0999999999999996</v>
      </c>
      <c r="H63" s="40">
        <v>7.65</v>
      </c>
      <c r="I63" s="40">
        <v>25.33</v>
      </c>
      <c r="J63" s="40">
        <v>193.8</v>
      </c>
      <c r="K63" s="41" t="s">
        <v>67</v>
      </c>
      <c r="L63" s="40">
        <v>11.3</v>
      </c>
    </row>
    <row r="64" spans="1:12" ht="15" x14ac:dyDescent="0.25">
      <c r="A64" s="23"/>
      <c r="B64" s="15"/>
      <c r="C64" s="11"/>
      <c r="D64" s="6"/>
      <c r="E64" s="42" t="s">
        <v>66</v>
      </c>
      <c r="F64" s="43">
        <v>80</v>
      </c>
      <c r="G64" s="43">
        <v>9.06</v>
      </c>
      <c r="H64" s="43">
        <v>6.92</v>
      </c>
      <c r="I64" s="43">
        <v>7.62</v>
      </c>
      <c r="J64" s="43">
        <v>128</v>
      </c>
      <c r="K64" s="44" t="s">
        <v>68</v>
      </c>
      <c r="L64" s="43">
        <v>42.99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 t="s">
        <v>43</v>
      </c>
      <c r="L65" s="43">
        <v>4.97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2.89</v>
      </c>
      <c r="H66" s="43">
        <v>0.3</v>
      </c>
      <c r="I66" s="43">
        <v>18.7</v>
      </c>
      <c r="J66" s="43">
        <v>89.3</v>
      </c>
      <c r="K66" s="44" t="s">
        <v>44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25</v>
      </c>
      <c r="G67" s="43">
        <v>0.28000000000000003</v>
      </c>
      <c r="H67" s="43">
        <v>0.05</v>
      </c>
      <c r="I67" s="43">
        <v>0.95</v>
      </c>
      <c r="J67" s="43">
        <v>6</v>
      </c>
      <c r="K67" s="44" t="s">
        <v>45</v>
      </c>
      <c r="L67" s="43">
        <v>7.72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17.400000000000002</v>
      </c>
      <c r="H70" s="19">
        <f t="shared" ref="H70" si="31">SUM(H63:H69)</f>
        <v>14.930000000000001</v>
      </c>
      <c r="I70" s="19">
        <f t="shared" ref="I70" si="32">SUM(I63:I69)</f>
        <v>67.91</v>
      </c>
      <c r="J70" s="19">
        <f t="shared" ref="J70:L70" si="33">SUM(J63:J69)</f>
        <v>478.72</v>
      </c>
      <c r="K70" s="25"/>
      <c r="L70" s="19">
        <f t="shared" si="33"/>
        <v>68.98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515</v>
      </c>
      <c r="G81" s="32">
        <f t="shared" ref="G81" si="38">G70+G80</f>
        <v>17.400000000000002</v>
      </c>
      <c r="H81" s="32">
        <f t="shared" ref="H81" si="39">H70+H80</f>
        <v>14.930000000000001</v>
      </c>
      <c r="I81" s="32">
        <f t="shared" ref="I81" si="40">I70+I80</f>
        <v>67.91</v>
      </c>
      <c r="J81" s="32">
        <f t="shared" ref="J81:L81" si="41">J70+J80</f>
        <v>478.72</v>
      </c>
      <c r="K81" s="32"/>
      <c r="L81" s="32">
        <f t="shared" si="41"/>
        <v>68.98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3.15</v>
      </c>
      <c r="H82" s="40">
        <v>6.75</v>
      </c>
      <c r="I82" s="40">
        <v>21.9</v>
      </c>
      <c r="J82" s="40">
        <v>163.5</v>
      </c>
      <c r="K82" s="41" t="s">
        <v>71</v>
      </c>
      <c r="L82" s="40">
        <v>15.93</v>
      </c>
    </row>
    <row r="83" spans="1:12" ht="15" x14ac:dyDescent="0.25">
      <c r="A83" s="23"/>
      <c r="B83" s="15"/>
      <c r="C83" s="11"/>
      <c r="D83" s="6"/>
      <c r="E83" s="42" t="s">
        <v>70</v>
      </c>
      <c r="F83" s="43">
        <v>70</v>
      </c>
      <c r="G83" s="43">
        <v>8.24</v>
      </c>
      <c r="H83" s="43">
        <v>7.89</v>
      </c>
      <c r="I83" s="43">
        <v>8.01</v>
      </c>
      <c r="J83" s="43">
        <v>130.66999999999999</v>
      </c>
      <c r="K83" s="44" t="s">
        <v>72</v>
      </c>
      <c r="L83" s="43">
        <v>36.020000000000003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</v>
      </c>
      <c r="H84" s="43"/>
      <c r="I84" s="43">
        <v>15</v>
      </c>
      <c r="J84" s="43">
        <v>60</v>
      </c>
      <c r="K84" s="44" t="s">
        <v>50</v>
      </c>
      <c r="L84" s="43">
        <v>2.33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44</v>
      </c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32</v>
      </c>
      <c r="G86" s="43">
        <v>0.26</v>
      </c>
      <c r="H86" s="43">
        <v>0.03</v>
      </c>
      <c r="I86" s="43">
        <v>0.8</v>
      </c>
      <c r="J86" s="43">
        <v>4.4800000000000004</v>
      </c>
      <c r="K86" s="44" t="s">
        <v>45</v>
      </c>
      <c r="L86" s="43">
        <v>12.06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15.549999999999999</v>
      </c>
      <c r="H89" s="19">
        <f t="shared" ref="H89" si="43">SUM(H82:H88)</f>
        <v>15.07</v>
      </c>
      <c r="I89" s="19">
        <f t="shared" ref="I89" si="44">SUM(I82:I88)</f>
        <v>70.309999999999988</v>
      </c>
      <c r="J89" s="19">
        <f>SUM(J82:J88)</f>
        <v>476.15</v>
      </c>
      <c r="K89" s="25"/>
      <c r="L89" s="19">
        <f t="shared" ref="L89" si="45">SUM(L82:L88)</f>
        <v>68.98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502</v>
      </c>
      <c r="G100" s="32">
        <f t="shared" ref="G100" si="50">G89+G99</f>
        <v>15.549999999999999</v>
      </c>
      <c r="H100" s="32">
        <f t="shared" ref="H100" si="51">H89+H99</f>
        <v>15.07</v>
      </c>
      <c r="I100" s="32">
        <f t="shared" ref="I100" si="52">I89+I99</f>
        <v>70.309999999999988</v>
      </c>
      <c r="J100" s="32">
        <f t="shared" ref="J100:L100" si="53">J89+J99</f>
        <v>476.15</v>
      </c>
      <c r="K100" s="32"/>
      <c r="L100" s="32">
        <f t="shared" si="53"/>
        <v>68.98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160</v>
      </c>
      <c r="G101" s="40">
        <v>5.6</v>
      </c>
      <c r="H101" s="40">
        <v>6.56</v>
      </c>
      <c r="I101" s="40">
        <v>37.6</v>
      </c>
      <c r="J101" s="40">
        <v>235.2</v>
      </c>
      <c r="K101" s="41" t="s">
        <v>75</v>
      </c>
      <c r="L101" s="40">
        <v>13.11</v>
      </c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100</v>
      </c>
      <c r="G102" s="43">
        <v>6.82</v>
      </c>
      <c r="H102" s="43">
        <v>8.36</v>
      </c>
      <c r="I102" s="43">
        <v>8.0399999999999991</v>
      </c>
      <c r="J102" s="43">
        <v>146.68</v>
      </c>
      <c r="K102" s="44" t="s">
        <v>76</v>
      </c>
      <c r="L102" s="43">
        <v>40.22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/>
      <c r="H103" s="43"/>
      <c r="I103" s="43">
        <v>22.76</v>
      </c>
      <c r="J103" s="43">
        <v>91.04</v>
      </c>
      <c r="K103" s="44" t="s">
        <v>77</v>
      </c>
      <c r="L103" s="43">
        <v>13.12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44</v>
      </c>
      <c r="L104" s="43">
        <v>2.5299999999999998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16.22</v>
      </c>
      <c r="H108" s="19">
        <f t="shared" si="54"/>
        <v>15.319999999999999</v>
      </c>
      <c r="I108" s="19">
        <f t="shared" si="54"/>
        <v>93</v>
      </c>
      <c r="J108" s="19">
        <f t="shared" si="54"/>
        <v>590.42000000000007</v>
      </c>
      <c r="K108" s="25"/>
      <c r="L108" s="19">
        <f t="shared" ref="L108" si="55">SUM(L101:L107)</f>
        <v>68.98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510</v>
      </c>
      <c r="G119" s="32">
        <f t="shared" ref="G119" si="58">G108+G118</f>
        <v>16.22</v>
      </c>
      <c r="H119" s="32">
        <f t="shared" ref="H119" si="59">H108+H118</f>
        <v>15.319999999999999</v>
      </c>
      <c r="I119" s="32">
        <f t="shared" ref="I119" si="60">I108+I118</f>
        <v>93</v>
      </c>
      <c r="J119" s="32">
        <f t="shared" ref="J119:L119" si="61">J108+J118</f>
        <v>590.42000000000007</v>
      </c>
      <c r="K119" s="32"/>
      <c r="L119" s="32">
        <f t="shared" si="61"/>
        <v>68.98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6.28</v>
      </c>
      <c r="H120" s="40">
        <v>11.82</v>
      </c>
      <c r="I120" s="40">
        <v>22.4</v>
      </c>
      <c r="J120" s="40">
        <v>228</v>
      </c>
      <c r="K120" s="41" t="s">
        <v>79</v>
      </c>
      <c r="L120" s="40">
        <v>27.87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63</v>
      </c>
      <c r="G121" s="43">
        <v>6.61</v>
      </c>
      <c r="H121" s="43">
        <v>6.02</v>
      </c>
      <c r="I121" s="43">
        <v>11.18</v>
      </c>
      <c r="J121" s="43">
        <v>136.32</v>
      </c>
      <c r="K121" s="44" t="s">
        <v>64</v>
      </c>
      <c r="L121" s="43">
        <v>29.27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52</v>
      </c>
      <c r="L122" s="43">
        <v>10.15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42</v>
      </c>
      <c r="G123" s="43">
        <v>3.19</v>
      </c>
      <c r="H123" s="43">
        <v>0.34</v>
      </c>
      <c r="I123" s="43">
        <v>20.66</v>
      </c>
      <c r="J123" s="43">
        <v>98.7</v>
      </c>
      <c r="K123" s="44" t="s">
        <v>44</v>
      </c>
      <c r="L123" s="43">
        <v>1.69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17.48</v>
      </c>
      <c r="H127" s="19">
        <f t="shared" si="62"/>
        <v>19.78</v>
      </c>
      <c r="I127" s="19">
        <f t="shared" si="62"/>
        <v>71.58</v>
      </c>
      <c r="J127" s="19">
        <f t="shared" si="62"/>
        <v>552.34</v>
      </c>
      <c r="K127" s="25"/>
      <c r="L127" s="19">
        <f t="shared" ref="L127" si="63">SUM(L120:L126)</f>
        <v>68.98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505</v>
      </c>
      <c r="G138" s="32">
        <f t="shared" ref="G138" si="66">G127+G137</f>
        <v>17.48</v>
      </c>
      <c r="H138" s="32">
        <f t="shared" ref="H138" si="67">H127+H137</f>
        <v>19.78</v>
      </c>
      <c r="I138" s="32">
        <f t="shared" ref="I138" si="68">I127+I137</f>
        <v>71.58</v>
      </c>
      <c r="J138" s="32">
        <f t="shared" ref="J138:L138" si="69">J127+J137</f>
        <v>552.34</v>
      </c>
      <c r="K138" s="32"/>
      <c r="L138" s="32">
        <f t="shared" si="69"/>
        <v>68.98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6</v>
      </c>
      <c r="H139" s="40">
        <v>9</v>
      </c>
      <c r="I139" s="40">
        <v>29.8</v>
      </c>
      <c r="J139" s="40">
        <v>228</v>
      </c>
      <c r="K139" s="41" t="s">
        <v>67</v>
      </c>
      <c r="L139" s="40">
        <v>13.36</v>
      </c>
    </row>
    <row r="140" spans="1:12" ht="15" x14ac:dyDescent="0.25">
      <c r="A140" s="23"/>
      <c r="B140" s="15"/>
      <c r="C140" s="11"/>
      <c r="D140" s="6"/>
      <c r="E140" s="42" t="s">
        <v>80</v>
      </c>
      <c r="F140" s="43">
        <v>90</v>
      </c>
      <c r="G140" s="43">
        <v>11.07</v>
      </c>
      <c r="H140" s="43">
        <v>10</v>
      </c>
      <c r="I140" s="43">
        <v>11.22</v>
      </c>
      <c r="J140" s="43">
        <v>209.4</v>
      </c>
      <c r="K140" s="44" t="s">
        <v>82</v>
      </c>
      <c r="L140" s="43">
        <v>48.86</v>
      </c>
    </row>
    <row r="141" spans="1:12" ht="15" x14ac:dyDescent="0.2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/>
      <c r="H141" s="43"/>
      <c r="I141" s="43">
        <v>23.2</v>
      </c>
      <c r="J141" s="43">
        <v>92.8</v>
      </c>
      <c r="K141" s="44" t="s">
        <v>83</v>
      </c>
      <c r="L141" s="43">
        <v>5.13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 t="s">
        <v>44</v>
      </c>
      <c r="L142" s="43">
        <v>1.63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20.11</v>
      </c>
      <c r="H146" s="19">
        <f t="shared" si="70"/>
        <v>19.32</v>
      </c>
      <c r="I146" s="19">
        <f t="shared" si="70"/>
        <v>83.9</v>
      </c>
      <c r="J146" s="19">
        <f t="shared" si="70"/>
        <v>624.19999999999993</v>
      </c>
      <c r="K146" s="25"/>
      <c r="L146" s="19">
        <f t="shared" ref="L146" si="71">SUM(L139:L145)</f>
        <v>68.97999999999999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20.11</v>
      </c>
      <c r="H157" s="32">
        <f t="shared" ref="H157" si="75">H146+H156</f>
        <v>19.32</v>
      </c>
      <c r="I157" s="32">
        <f t="shared" ref="I157" si="76">I146+I156</f>
        <v>83.9</v>
      </c>
      <c r="J157" s="32">
        <f t="shared" ref="J157:L157" si="77">J146+J156</f>
        <v>624.19999999999993</v>
      </c>
      <c r="K157" s="32"/>
      <c r="L157" s="32">
        <f t="shared" si="77"/>
        <v>68.97999999999999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13.87</v>
      </c>
      <c r="H158" s="40">
        <v>15.56</v>
      </c>
      <c r="I158" s="40">
        <v>30.04</v>
      </c>
      <c r="J158" s="40">
        <v>350.22</v>
      </c>
      <c r="K158" s="41" t="s">
        <v>85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/>
      <c r="I160" s="43">
        <v>13</v>
      </c>
      <c r="J160" s="43">
        <v>60</v>
      </c>
      <c r="K160" s="44" t="s">
        <v>50</v>
      </c>
      <c r="L160" s="43">
        <v>2.33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53</v>
      </c>
      <c r="L161" s="43">
        <v>2.5299999999999998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53</v>
      </c>
      <c r="G162" s="43">
        <v>0.57999999999999996</v>
      </c>
      <c r="H162" s="43">
        <v>0.11</v>
      </c>
      <c r="I162" s="43">
        <v>2.0099999999999998</v>
      </c>
      <c r="J162" s="43">
        <v>12.72</v>
      </c>
      <c r="K162" s="44" t="s">
        <v>86</v>
      </c>
      <c r="L162" s="43">
        <v>13.65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503</v>
      </c>
      <c r="G165" s="19">
        <f t="shared" ref="G165:J165" si="78">SUM(G158:G164)</f>
        <v>18.349999999999998</v>
      </c>
      <c r="H165" s="19">
        <f t="shared" si="78"/>
        <v>16.07</v>
      </c>
      <c r="I165" s="19">
        <f t="shared" si="78"/>
        <v>69.650000000000006</v>
      </c>
      <c r="J165" s="19">
        <f t="shared" si="78"/>
        <v>540.44000000000005</v>
      </c>
      <c r="K165" s="25"/>
      <c r="L165" s="19">
        <f t="shared" ref="L165" si="79">SUM(L158:L164)</f>
        <v>68.98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503</v>
      </c>
      <c r="G176" s="32">
        <f t="shared" ref="G176" si="82">G165+G175</f>
        <v>18.349999999999998</v>
      </c>
      <c r="H176" s="32">
        <f t="shared" ref="H176" si="83">H165+H175</f>
        <v>16.07</v>
      </c>
      <c r="I176" s="32">
        <f t="shared" ref="I176" si="84">I165+I175</f>
        <v>69.650000000000006</v>
      </c>
      <c r="J176" s="32">
        <f t="shared" ref="J176:L176" si="85">J165+J175</f>
        <v>540.44000000000005</v>
      </c>
      <c r="K176" s="32"/>
      <c r="L176" s="32">
        <f t="shared" si="85"/>
        <v>68.98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175</v>
      </c>
      <c r="G177" s="40">
        <v>5.25</v>
      </c>
      <c r="H177" s="40">
        <v>7.18</v>
      </c>
      <c r="I177" s="40">
        <v>29.05</v>
      </c>
      <c r="J177" s="40">
        <v>208.25</v>
      </c>
      <c r="K177" s="41" t="s">
        <v>67</v>
      </c>
      <c r="L177" s="40">
        <v>9.07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95</v>
      </c>
      <c r="G178" s="43">
        <v>11.93</v>
      </c>
      <c r="H178" s="43">
        <v>9.5</v>
      </c>
      <c r="I178" s="43">
        <v>10.87</v>
      </c>
      <c r="J178" s="43">
        <v>210.06</v>
      </c>
      <c r="K178" s="44" t="s">
        <v>90</v>
      </c>
      <c r="L178" s="43">
        <v>48.55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/>
      <c r="H179" s="43"/>
      <c r="I179" s="43">
        <v>25</v>
      </c>
      <c r="J179" s="43">
        <v>94.08</v>
      </c>
      <c r="K179" s="44" t="s">
        <v>91</v>
      </c>
      <c r="L179" s="43">
        <v>9.73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53</v>
      </c>
      <c r="L180" s="43">
        <v>1.63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19.46</v>
      </c>
      <c r="H184" s="19">
        <f t="shared" si="86"/>
        <v>16.919999999999998</v>
      </c>
      <c r="I184" s="19">
        <f t="shared" si="86"/>
        <v>79.680000000000007</v>
      </c>
      <c r="J184" s="19">
        <f t="shared" si="86"/>
        <v>582.89</v>
      </c>
      <c r="K184" s="25"/>
      <c r="L184" s="19">
        <f t="shared" ref="L184" si="87">SUM(L177:L183)</f>
        <v>68.97999999999999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90">G184+G194</f>
        <v>19.46</v>
      </c>
      <c r="H195" s="32">
        <f t="shared" ref="H195" si="91">H184+H194</f>
        <v>16.919999999999998</v>
      </c>
      <c r="I195" s="32">
        <f t="shared" ref="I195" si="92">I184+I194</f>
        <v>79.680000000000007</v>
      </c>
      <c r="J195" s="32">
        <f t="shared" ref="J195:L195" si="93">J184+J194</f>
        <v>582.89</v>
      </c>
      <c r="K195" s="32"/>
      <c r="L195" s="32">
        <f t="shared" si="93"/>
        <v>68.97999999999999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17.473000000000003</v>
      </c>
      <c r="H196" s="34">
        <f t="shared" si="94"/>
        <v>16.837999999999997</v>
      </c>
      <c r="I196" s="34">
        <f t="shared" si="94"/>
        <v>76.281999999999996</v>
      </c>
      <c r="J196" s="34">
        <f t="shared" si="94"/>
        <v>542.94600000000003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2024-09-06T07:25:56Z</dcterms:modified>
</cp:coreProperties>
</file>