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orlic\Downloads\"/>
    </mc:Choice>
  </mc:AlternateContent>
  <xr:revisionPtr revIDLastSave="0" documentId="13_ncr:1_{B8D1EC55-3F6C-482C-B715-50E63D49885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62" i="1" l="1"/>
  <c r="I176" i="1"/>
  <c r="J119" i="1"/>
  <c r="F138" i="1"/>
  <c r="J176" i="1"/>
  <c r="L119" i="1"/>
  <c r="G138" i="1"/>
  <c r="L176" i="1"/>
  <c r="H81" i="1"/>
  <c r="H138" i="1"/>
  <c r="F195" i="1"/>
  <c r="I24" i="1"/>
  <c r="I81" i="1"/>
  <c r="G195" i="1"/>
  <c r="F43" i="1"/>
  <c r="J81" i="1"/>
  <c r="F100" i="1"/>
  <c r="H195" i="1"/>
  <c r="G100" i="1"/>
  <c r="I195" i="1"/>
  <c r="F62" i="1"/>
  <c r="I43" i="1"/>
  <c r="I100" i="1"/>
  <c r="L43" i="1"/>
  <c r="L138" i="1"/>
  <c r="G157" i="1"/>
  <c r="J195" i="1"/>
  <c r="F157" i="1"/>
  <c r="I62" i="1"/>
  <c r="G119" i="1"/>
  <c r="I157" i="1"/>
  <c r="H100" i="1"/>
  <c r="F24" i="1"/>
  <c r="J62" i="1"/>
  <c r="H119" i="1"/>
  <c r="J157" i="1"/>
  <c r="I138" i="1"/>
  <c r="J43" i="1"/>
  <c r="J138" i="1"/>
  <c r="G24" i="1"/>
  <c r="L62" i="1"/>
  <c r="F81" i="1"/>
  <c r="I119" i="1"/>
  <c r="L157" i="1"/>
  <c r="H24" i="1"/>
  <c r="G81" i="1"/>
  <c r="H176" i="1"/>
  <c r="J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<sst xmlns="http://schemas.openxmlformats.org/spreadsheetml/2006/main" count="247" uniqueCount="73">
  <si>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</si>
  <si>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</si>
  <si>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</si>
  <si>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</si>
  <si>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</si>
  <si>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</si>
  <si>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</si>
  <si>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</si>
  <si>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</si>
  <si>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</si>
  <si>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</si>
  <si>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</si>
  <si>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</si>
  <si>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</si>
  <si>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</si>
  <si>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</si>
  <si>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</si>
  <si>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</si>
  <si>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</si>
  <si>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</si>
  <si>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</si>
  <si>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</si>
  <si>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</si>
  <si>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</si>
  <si>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</si>
  <si>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</si>
  <si>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</si>
  <si>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</si>
  <si>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</si>
  <si>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</si>
  <si>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</si>
  <si>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</si>
  <si>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</si>
  <si>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</si>
  <si>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</si>
  <si>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</si>
  <si>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</si>
  <si>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</si>
  <si>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</si>
  <si>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"Лицей №6"</t>
  </si>
  <si>
    <t>Чай с лимоном</t>
  </si>
  <si>
    <t>Хлеб пшеничный</t>
  </si>
  <si>
    <t>ттк №79</t>
  </si>
  <si>
    <t>Чай с сахаром</t>
  </si>
  <si>
    <t>ттк №77</t>
  </si>
  <si>
    <t>Чай с молоком</t>
  </si>
  <si>
    <t>ттк №80</t>
  </si>
  <si>
    <t>директор</t>
  </si>
  <si>
    <t>Уразова А.К.</t>
  </si>
  <si>
    <t>Фруто-чай</t>
  </si>
  <si>
    <t>ттк №26</t>
  </si>
  <si>
    <t>ттк №156</t>
  </si>
  <si>
    <t>№156</t>
  </si>
  <si>
    <t>Биточки куриные, макаронные изделия отварные, масло сливочное</t>
  </si>
  <si>
    <t>ттк №190, №169, №105****</t>
  </si>
  <si>
    <t>Плов, овощи натуральные соленые (огурцы)</t>
  </si>
  <si>
    <t>ттк №60, №110</t>
  </si>
  <si>
    <t>Каша "Дружба", бутерброд горячий</t>
  </si>
  <si>
    <t>ттк №63, №82</t>
  </si>
  <si>
    <t>Каша  гречневая по-купечески, плоды свежие (яблоки)</t>
  </si>
  <si>
    <t>ттк №64, №112****</t>
  </si>
  <si>
    <t>Макаронные изделия отварные, "ежики" с овощами</t>
  </si>
  <si>
    <t>ттк № 516*, №48</t>
  </si>
  <si>
    <t>Гуляш, каша вязкая гречневая</t>
  </si>
  <si>
    <t>ттк №179, №171</t>
  </si>
  <si>
    <t>Каша рисовая вязкая, бутерброд горячий</t>
  </si>
  <si>
    <t>ттк №62, №82</t>
  </si>
  <si>
    <t>Фрикадельки куриные в соусе, макаронные изделия отварные</t>
  </si>
  <si>
    <t>ттк №84, №169</t>
  </si>
  <si>
    <t>Плов из филе птицы, овощи натуральные соленые (огурцы)</t>
  </si>
  <si>
    <t>ттк №141, №110</t>
  </si>
  <si>
    <t>Каша вязкая пшеничная, мясные шарики с овощами</t>
  </si>
  <si>
    <t>№510*,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</si>
</sst>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53</v>
      </c>
      <c r="F6" s="40">
        <v>260</v>
      </c>
      <c r="G6" s="40">
        <v>16.57</v>
      </c>
      <c r="H6" s="40">
        <v>20.47</v>
      </c>
      <c r="I6" s="40">
        <v>47.32</v>
      </c>
      <c r="J6" s="40">
        <v>459.55</v>
      </c>
      <c r="K6" s="41" t="s">
        <v>54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24</v>
      </c>
      <c r="E10" s="5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v>73.510000000000005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3">G13+G23</f>
        <v>19.71</v>
      </c>
      <c r="H24" s="32">
        <f t="shared" si="3"/>
        <v>20.79</v>
      </c>
      <c r="I24" s="32">
        <f t="shared" si="3"/>
        <v>82</v>
      </c>
      <c r="J24" s="32">
        <f t="shared" si="3"/>
        <v>613.54999999999995</v>
      </c>
      <c r="K24" s="32"/>
      <c r="L24" s="32">
        <f t="shared" ref="L24" si="4">L13+L23</f>
        <v>73.510000000000005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280</v>
      </c>
      <c r="G25" s="40">
        <v>15.44</v>
      </c>
      <c r="H25" s="40">
        <v>16.89</v>
      </c>
      <c r="I25" s="40">
        <v>44.58</v>
      </c>
      <c r="J25" s="40">
        <v>392.8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22.76</v>
      </c>
      <c r="J27" s="43">
        <v>91.04</v>
      </c>
      <c r="K27" s="44" t="s">
        <v>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35</v>
      </c>
      <c r="G28" s="43">
        <v>2.66</v>
      </c>
      <c r="H28" s="43">
        <v>0.28000000000000003</v>
      </c>
      <c r="I28" s="43">
        <v>17.22</v>
      </c>
      <c r="J28" s="43">
        <v>82.25</v>
      </c>
      <c r="K28" s="44" t="s">
        <v>52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5">SUM(G25:G31)</f>
        <v>18.100000000000001</v>
      </c>
      <c r="H32" s="19">
        <f t="shared" ref="H32" si="6">SUM(H25:H31)</f>
        <v>17.170000000000002</v>
      </c>
      <c r="I32" s="19">
        <f t="shared" ref="I32" si="7">SUM(I25:I31)</f>
        <v>84.56</v>
      </c>
      <c r="J32" s="19">
        <f t="shared" ref="J32:L32" si="8">SUM(J25:J31)</f>
        <v>566.09</v>
      </c>
      <c r="K32" s="25"/>
      <c r="L32" s="19">
        <v>73.510000000000005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515</v>
      </c>
      <c r="G43" s="32">
        <f t="shared" ref="G43" si="13">G32+G42</f>
        <v>18.100000000000001</v>
      </c>
      <c r="H43" s="32">
        <f t="shared" ref="H43" si="14">H32+H42</f>
        <v>17.170000000000002</v>
      </c>
      <c r="I43" s="32">
        <f t="shared" ref="I43" si="15">I32+I42</f>
        <v>84.56</v>
      </c>
      <c r="J43" s="32">
        <f t="shared" ref="J43:L43" si="16">J32+J42</f>
        <v>566.09</v>
      </c>
      <c r="K43" s="32"/>
      <c r="L43" s="32">
        <f t="shared" si="16"/>
        <v>73.510000000000005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275</v>
      </c>
      <c r="G44" s="40">
        <v>13.13</v>
      </c>
      <c r="H44" s="40">
        <v>16.899999999999999</v>
      </c>
      <c r="I44" s="40">
        <v>38.369999999999997</v>
      </c>
      <c r="J44" s="40">
        <v>388.48</v>
      </c>
      <c r="K44" s="41" t="s">
        <v>58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</v>
      </c>
      <c r="H46" s="43"/>
      <c r="I46" s="43">
        <v>15</v>
      </c>
      <c r="J46" s="43">
        <v>60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15.13</v>
      </c>
      <c r="H51" s="19">
        <f t="shared" ref="H51" si="18">SUM(H44:H50)</f>
        <v>17.099999999999998</v>
      </c>
      <c r="I51" s="19">
        <f t="shared" ref="I51" si="19">SUM(I44:I50)</f>
        <v>65.67</v>
      </c>
      <c r="J51" s="19">
        <f t="shared" ref="J51:L51" si="20">SUM(J44:J50)</f>
        <v>507.23</v>
      </c>
      <c r="K51" s="25"/>
      <c r="L51" s="19">
        <v>73.510000000000005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5">G51+G61</f>
        <v>15.13</v>
      </c>
      <c r="H62" s="32">
        <f t="shared" ref="H62" si="26">H51+H61</f>
        <v>17.099999999999998</v>
      </c>
      <c r="I62" s="32">
        <f t="shared" ref="I62" si="27">I51+I61</f>
        <v>65.67</v>
      </c>
      <c r="J62" s="32">
        <f t="shared" ref="J62:L62" si="28">J51+J61</f>
        <v>507.23</v>
      </c>
      <c r="K62" s="32"/>
      <c r="L62" s="32">
        <f t="shared" si="28"/>
        <v>73.510000000000005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275</v>
      </c>
      <c r="G63" s="40">
        <v>12.75</v>
      </c>
      <c r="H63" s="40">
        <v>15.13</v>
      </c>
      <c r="I63" s="40">
        <v>36.9</v>
      </c>
      <c r="J63" s="40">
        <v>350.64</v>
      </c>
      <c r="K63" s="41" t="s">
        <v>60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9">SUM(G63:G69)</f>
        <v>16.649999999999999</v>
      </c>
      <c r="H70" s="19">
        <f t="shared" ref="H70" si="30">SUM(H63:H69)</f>
        <v>15.530000000000001</v>
      </c>
      <c r="I70" s="19">
        <f t="shared" ref="I70" si="31">SUM(I63:I69)</f>
        <v>76.5</v>
      </c>
      <c r="J70" s="19">
        <f t="shared" ref="J70:L70" si="32">SUM(J63:J69)</f>
        <v>528.14</v>
      </c>
      <c r="K70" s="25"/>
      <c r="L70" s="19">
        <v>73.510000000000005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525</v>
      </c>
      <c r="G81" s="32">
        <f t="shared" ref="G81" si="37">G70+G80</f>
        <v>16.649999999999999</v>
      </c>
      <c r="H81" s="32">
        <f t="shared" ref="H81" si="38">H70+H80</f>
        <v>15.530000000000001</v>
      </c>
      <c r="I81" s="32">
        <f t="shared" ref="I81" si="39">I70+I80</f>
        <v>76.5</v>
      </c>
      <c r="J81" s="32">
        <f t="shared" ref="J81:L81" si="40">J70+J80</f>
        <v>528.14</v>
      </c>
      <c r="K81" s="32"/>
      <c r="L81" s="32">
        <f t="shared" si="40"/>
        <v>73.510000000000005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255</v>
      </c>
      <c r="G82" s="40">
        <v>17.43</v>
      </c>
      <c r="H82" s="40">
        <v>18.690000000000001</v>
      </c>
      <c r="I82" s="40">
        <v>47.87</v>
      </c>
      <c r="J82" s="40">
        <v>414.52</v>
      </c>
      <c r="K82" s="41" t="s">
        <v>62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</v>
      </c>
      <c r="H84" s="43"/>
      <c r="I84" s="43">
        <v>15</v>
      </c>
      <c r="J84" s="43">
        <v>60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45</v>
      </c>
      <c r="G85" s="43">
        <v>3.42</v>
      </c>
      <c r="H85" s="43">
        <v>0.36</v>
      </c>
      <c r="I85" s="43">
        <v>22.14</v>
      </c>
      <c r="J85" s="43">
        <v>105.75</v>
      </c>
      <c r="K85" s="44" t="s">
        <v>51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20.950000000000003</v>
      </c>
      <c r="H89" s="19">
        <f t="shared" ref="H89" si="42">SUM(H82:H88)</f>
        <v>19.05</v>
      </c>
      <c r="I89" s="19">
        <f t="shared" ref="I89" si="43">SUM(I82:I88)</f>
        <v>85.009999999999991</v>
      </c>
      <c r="J89" s="19">
        <f>SUM(J82:J88)</f>
        <v>580.27</v>
      </c>
      <c r="K89" s="25"/>
      <c r="L89" s="19">
        <v>73.510000000000005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48">G89+G99</f>
        <v>20.950000000000003</v>
      </c>
      <c r="H100" s="32">
        <f t="shared" ref="H100" si="49">H89+H99</f>
        <v>19.05</v>
      </c>
      <c r="I100" s="32">
        <f t="shared" ref="I100" si="50">I89+I99</f>
        <v>85.009999999999991</v>
      </c>
      <c r="J100" s="32">
        <f t="shared" ref="J100:L100" si="51">J89+J99</f>
        <v>580.27</v>
      </c>
      <c r="K100" s="32"/>
      <c r="L100" s="32">
        <f t="shared" si="51"/>
        <v>73.510000000000005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290</v>
      </c>
      <c r="G101" s="40">
        <v>15.1</v>
      </c>
      <c r="H101" s="40">
        <v>16.649999999999999</v>
      </c>
      <c r="I101" s="40">
        <v>34.31</v>
      </c>
      <c r="J101" s="40">
        <v>348.6</v>
      </c>
      <c r="K101" s="41" t="s">
        <v>64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51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2">SUM(G101:G107)</f>
        <v>18.97</v>
      </c>
      <c r="H108" s="19">
        <f t="shared" si="52"/>
        <v>17.059999999999999</v>
      </c>
      <c r="I108" s="19">
        <f t="shared" si="52"/>
        <v>74.22</v>
      </c>
      <c r="J108" s="19">
        <f t="shared" si="52"/>
        <v>527.72</v>
      </c>
      <c r="K108" s="25"/>
      <c r="L108" s="19">
        <v>73.510000000000005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540</v>
      </c>
      <c r="G119" s="32">
        <f t="shared" ref="G119" si="55">G108+G118</f>
        <v>18.97</v>
      </c>
      <c r="H119" s="32">
        <f t="shared" ref="H119" si="56">H108+H118</f>
        <v>17.059999999999999</v>
      </c>
      <c r="I119" s="32">
        <f t="shared" ref="I119" si="57">I108+I118</f>
        <v>74.22</v>
      </c>
      <c r="J119" s="32">
        <f t="shared" ref="J119:L119" si="58">J108+J118</f>
        <v>527.72</v>
      </c>
      <c r="K119" s="32"/>
      <c r="L119" s="32">
        <f t="shared" si="58"/>
        <v>73.510000000000005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66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/>
      <c r="I122" s="43">
        <v>15</v>
      </c>
      <c r="J122" s="43">
        <v>60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9">SUM(G120:G126)</f>
        <v>16.38</v>
      </c>
      <c r="H127" s="19">
        <f t="shared" si="59"/>
        <v>16.71</v>
      </c>
      <c r="I127" s="19">
        <f t="shared" si="59"/>
        <v>67.05</v>
      </c>
      <c r="J127" s="19">
        <f t="shared" si="59"/>
        <v>521.71</v>
      </c>
      <c r="K127" s="25"/>
      <c r="L127" s="19">
        <v>73.510000000000005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505</v>
      </c>
      <c r="G138" s="32">
        <f t="shared" ref="G138" si="62">G127+G137</f>
        <v>16.38</v>
      </c>
      <c r="H138" s="32">
        <f t="shared" ref="H138" si="63">H127+H137</f>
        <v>16.71</v>
      </c>
      <c r="I138" s="32">
        <f t="shared" ref="I138" si="64">I127+I137</f>
        <v>67.05</v>
      </c>
      <c r="J138" s="32">
        <f t="shared" ref="J138:L138" si="65">J127+J137</f>
        <v>521.71</v>
      </c>
      <c r="K138" s="32"/>
      <c r="L138" s="32">
        <f t="shared" si="65"/>
        <v>73.510000000000005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260</v>
      </c>
      <c r="G139" s="40">
        <v>15.18</v>
      </c>
      <c r="H139" s="40">
        <v>16.170000000000002</v>
      </c>
      <c r="I139" s="40">
        <v>44.09</v>
      </c>
      <c r="J139" s="40">
        <v>398.16</v>
      </c>
      <c r="K139" s="41" t="s">
        <v>68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19.619999999999997</v>
      </c>
      <c r="H146" s="19">
        <f t="shared" si="66"/>
        <v>18.090000000000003</v>
      </c>
      <c r="I146" s="19">
        <f t="shared" si="66"/>
        <v>81.110000000000014</v>
      </c>
      <c r="J146" s="19">
        <f t="shared" si="66"/>
        <v>581.48</v>
      </c>
      <c r="K146" s="25"/>
      <c r="L146" s="19">
        <v>73.510000000000005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69">G146+G156</f>
        <v>19.619999999999997</v>
      </c>
      <c r="H157" s="32">
        <f t="shared" ref="H157" si="70">H146+H156</f>
        <v>18.090000000000003</v>
      </c>
      <c r="I157" s="32">
        <f t="shared" ref="I157" si="71">I146+I156</f>
        <v>81.110000000000014</v>
      </c>
      <c r="J157" s="32">
        <f t="shared" ref="J157:L157" si="72">J146+J156</f>
        <v>581.48</v>
      </c>
      <c r="K157" s="32"/>
      <c r="L157" s="32">
        <f t="shared" si="72"/>
        <v>73.510000000000005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260</v>
      </c>
      <c r="G158" s="40">
        <v>14.36</v>
      </c>
      <c r="H158" s="40">
        <v>15.62</v>
      </c>
      <c r="I158" s="40">
        <v>31.06</v>
      </c>
      <c r="J158" s="40">
        <v>358.02</v>
      </c>
      <c r="K158" s="41" t="s">
        <v>70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/>
      <c r="I160" s="43">
        <v>15</v>
      </c>
      <c r="J160" s="43">
        <v>60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3">SUM(G158:G164)</f>
        <v>18.259999999999998</v>
      </c>
      <c r="H165" s="19">
        <f t="shared" si="73"/>
        <v>16.02</v>
      </c>
      <c r="I165" s="19">
        <f t="shared" si="73"/>
        <v>70.66</v>
      </c>
      <c r="J165" s="19">
        <f t="shared" si="73"/>
        <v>535.52</v>
      </c>
      <c r="K165" s="25"/>
      <c r="L165" s="19">
        <v>73.510000000000005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510</v>
      </c>
      <c r="G176" s="32">
        <f t="shared" ref="G176" si="76">G165+G175</f>
        <v>18.259999999999998</v>
      </c>
      <c r="H176" s="32">
        <f t="shared" ref="H176" si="77">H165+H175</f>
        <v>16.02</v>
      </c>
      <c r="I176" s="32">
        <f t="shared" ref="I176" si="78">I165+I175</f>
        <v>70.66</v>
      </c>
      <c r="J176" s="32">
        <f t="shared" ref="J176:L176" si="79">J165+J175</f>
        <v>535.52</v>
      </c>
      <c r="K176" s="32"/>
      <c r="L176" s="32">
        <f t="shared" si="79"/>
        <v>73.510000000000005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250</v>
      </c>
      <c r="G177" s="40">
        <v>16.100000000000001</v>
      </c>
      <c r="H177" s="40">
        <v>15.56</v>
      </c>
      <c r="I177" s="40">
        <v>36.86</v>
      </c>
      <c r="J177" s="40">
        <v>389.4</v>
      </c>
      <c r="K177" s="41" t="s">
        <v>72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/>
      <c r="H179" s="43"/>
      <c r="I179" s="43">
        <v>22.76</v>
      </c>
      <c r="J179" s="43">
        <v>91.04</v>
      </c>
      <c r="K179" s="44" t="s">
        <v>50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51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19.900000000000002</v>
      </c>
      <c r="H184" s="19">
        <f t="shared" si="80"/>
        <v>15.96</v>
      </c>
      <c r="I184" s="19">
        <f t="shared" si="80"/>
        <v>84.22</v>
      </c>
      <c r="J184" s="19">
        <f t="shared" si="80"/>
        <v>597.94000000000005</v>
      </c>
      <c r="K184" s="25"/>
      <c r="L184" s="19">
        <v>73.510000000000005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83">G184+G194</f>
        <v>19.900000000000002</v>
      </c>
      <c r="H195" s="32">
        <f t="shared" ref="H195" si="84">H184+H194</f>
        <v>15.96</v>
      </c>
      <c r="I195" s="32">
        <f t="shared" ref="I195" si="85">I184+I194</f>
        <v>84.22</v>
      </c>
      <c r="J195" s="32">
        <f t="shared" ref="J195:L195" si="86">J184+J194</f>
        <v>597.94000000000005</v>
      </c>
      <c r="K195" s="32"/>
      <c r="L195" s="32">
        <f t="shared" si="86"/>
        <v>73.510000000000005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18.366999999999997</v>
      </c>
      <c r="H196" s="34">
        <f t="shared" si="87"/>
        <v>17.348000000000003</v>
      </c>
      <c r="I196" s="34">
        <f t="shared" si="87"/>
        <v>77.099999999999994</v>
      </c>
      <c r="J196" s="34">
        <f t="shared" si="87"/>
        <v>555.96500000000015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73.510000000000005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orlic</cp:lastModifiedBy>
  <dcterms:created xsi:type="dcterms:W3CDTF">2022-05-16T14:23:56Z</dcterms:created>
  <dcterms:modified xsi:type="dcterms:W3CDTF">2025-02-10T17:29:50Z</dcterms:modified>
</cp:coreProperties>
</file>